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PD FOLDER\LOCAL CHARGES\2020\"/>
    </mc:Choice>
  </mc:AlternateContent>
  <bookViews>
    <workbookView xWindow="0" yWindow="0" windowWidth="20490" windowHeight="8445"/>
  </bookViews>
  <sheets>
    <sheet name="EXPORT LOCAL CHARGES" sheetId="4" r:id="rId1"/>
    <sheet name="IMP_COMPARISON " sheetId="5" state="hidden" r:id="rId2"/>
    <sheet name="IMPORT LOCAL CHARGES" sheetId="6" r:id="rId3"/>
    <sheet name="Sheet1" sheetId="7" r:id="rId4"/>
    <sheet name="export" sheetId="2" state="hidden" r:id="rId5"/>
  </sheets>
  <definedNames>
    <definedName name="_xlnm.Print_Area" localSheetId="1">'IMP_COMPARISON '!$A$1:$Q$35</definedName>
  </definedNames>
  <calcPr calcId="152511"/>
</workbook>
</file>

<file path=xl/calcChain.xml><?xml version="1.0" encoding="utf-8"?>
<calcChain xmlns="http://schemas.openxmlformats.org/spreadsheetml/2006/main">
  <c r="H20" i="7" l="1"/>
  <c r="H17" i="7"/>
  <c r="H14" i="7"/>
  <c r="E14" i="7"/>
  <c r="E17" i="7" s="1"/>
</calcChain>
</file>

<file path=xl/sharedStrings.xml><?xml version="1.0" encoding="utf-8"?>
<sst xmlns="http://schemas.openxmlformats.org/spreadsheetml/2006/main" count="372" uniqueCount="195">
  <si>
    <t>GEN CGO</t>
  </si>
  <si>
    <t>SCRAP/CHEMICAL /METAL</t>
  </si>
  <si>
    <t>DOCUMENTATION FEE</t>
  </si>
  <si>
    <t>UPTO 5 CONTAINERS/PER BL</t>
  </si>
  <si>
    <t>BETWEEN 6-10 CNTRS PER BL</t>
  </si>
  <si>
    <t>BETWEEN 11-15 CNTRS PER BL</t>
  </si>
  <si>
    <t xml:space="preserve">ABOVE 15 CONTAINERS </t>
  </si>
  <si>
    <t>HBL SUBMISSION CHARGES</t>
  </si>
  <si>
    <t>DO REVALIDATION CHARGES</t>
  </si>
  <si>
    <t>HIGH SEAS CHARGES</t>
  </si>
  <si>
    <t>LATE DO FESS</t>
  </si>
  <si>
    <t>COSOLE CHARGES</t>
  </si>
  <si>
    <t>NOC FOR AMENDMENT</t>
  </si>
  <si>
    <t>ZIM</t>
  </si>
  <si>
    <t>WAN HAI</t>
  </si>
  <si>
    <t>APL</t>
  </si>
  <si>
    <t>BL Fees comparision (Amount in INR)</t>
  </si>
  <si>
    <t>MSC</t>
  </si>
  <si>
    <t>Hapag Lloyd</t>
  </si>
  <si>
    <t>CMA</t>
  </si>
  <si>
    <t xml:space="preserve">COSCO </t>
  </si>
  <si>
    <t>Up to 10 contr</t>
  </si>
  <si>
    <t>Abv 10 contr</t>
  </si>
  <si>
    <t>One Network</t>
  </si>
  <si>
    <t>MAERSK</t>
  </si>
  <si>
    <t>KMTC</t>
  </si>
  <si>
    <t>HMM</t>
  </si>
  <si>
    <t>SR.NO</t>
  </si>
  <si>
    <t>PARTICULARS</t>
  </si>
  <si>
    <t>B/L RE-ISSUE</t>
  </si>
  <si>
    <t>B/L SURRENDER FEE</t>
  </si>
  <si>
    <t>SEAWAY B/L CHARGES</t>
  </si>
  <si>
    <t xml:space="preserve">HAZ DOC CHARGES </t>
  </si>
  <si>
    <t>M/C CHARGES</t>
  </si>
  <si>
    <t xml:space="preserve">LATE DOC (BL FEE) </t>
  </si>
  <si>
    <t>ADDITIONAL N/N COPIES</t>
  </si>
  <si>
    <t xml:space="preserve">SEAL CHARGES </t>
  </si>
  <si>
    <t xml:space="preserve">LANDING CERTIFICATE FEE </t>
  </si>
  <si>
    <t>VIA ADMIN CHARGES</t>
  </si>
  <si>
    <t>SHIPPING (VESSEL) CERTIFICATE</t>
  </si>
  <si>
    <t>CHEQUE BOUNCE FEE</t>
  </si>
  <si>
    <t>CONTAINER RELEASE FACILITATION CHARGES</t>
  </si>
  <si>
    <t>USD 150</t>
  </si>
  <si>
    <t xml:space="preserve">INR 1250 / BL  - IF WITHIN 12 MONTHS </t>
  </si>
  <si>
    <t>INR 1500 / BL  - AFTER 12 MONTHS AND BEFORE 24 MONTHS</t>
  </si>
  <si>
    <t>INR 2000/ BL  - AFTER 24 MONTHS AND BEFORE 36 MONTHS</t>
  </si>
  <si>
    <t>QNL</t>
  </si>
  <si>
    <t>USD 5</t>
  </si>
  <si>
    <t>DAL</t>
  </si>
  <si>
    <t>INR 4000</t>
  </si>
  <si>
    <t>SWITCH BL</t>
  </si>
  <si>
    <t>INR 1000</t>
  </si>
  <si>
    <t>Upto 1 Lakh = INR 5000,                      1-5 Lakhs = INR 10,000,             Above 5 Lakhs = INR 15000</t>
  </si>
  <si>
    <t>NDAL</t>
  </si>
  <si>
    <t>INR 500 per set</t>
  </si>
  <si>
    <t>DPC (Delay payment Charges) for Credit Customers
(Non-manifested)</t>
  </si>
  <si>
    <t xml:space="preserve">i) Invoice value upto 5 lakhs - Per B/L per Week INR 1000
ii) Invoice value above 5 lakhs -Per B/L per Week INR 2000
</t>
  </si>
  <si>
    <t>HEAVY CLEANING</t>
  </si>
  <si>
    <t>CONTAINER MAINTAINANCE CHARGES (facilitation charges) - GENERAL</t>
  </si>
  <si>
    <t>TSLINE</t>
  </si>
  <si>
    <t>1200
CHENNAI -1200</t>
  </si>
  <si>
    <t>2400
CHENNAI-2150</t>
  </si>
  <si>
    <t>2400
CHENNAI-2000</t>
  </si>
  <si>
    <t>4800
CHENNAI-4000</t>
  </si>
  <si>
    <t>2400
CHENNAI-2200</t>
  </si>
  <si>
    <t>4800
CHENNAI-4400</t>
  </si>
  <si>
    <t>METAL SCRAP</t>
  </si>
  <si>
    <t>INR 4400 / BL</t>
  </si>
  <si>
    <t>INR 3850 / BL</t>
  </si>
  <si>
    <t>ABOVE 36 MONTHS  INR 3000/BL</t>
  </si>
  <si>
    <t>INR 1000 /BL</t>
  </si>
  <si>
    <t xml:space="preserve">INR 500/BL </t>
  </si>
  <si>
    <t xml:space="preserve">AMENDMENT CHARGES - Correction in BL First Print / Draft after Audit Approval  </t>
  </si>
  <si>
    <t>FESCO</t>
  </si>
  <si>
    <t>RCL</t>
  </si>
  <si>
    <t>Arrival Notification Charges</t>
  </si>
  <si>
    <t>INR 500/BL</t>
  </si>
  <si>
    <t xml:space="preserve">Invoice Reverse Amendment Charges  </t>
  </si>
  <si>
    <t>1000 / BL</t>
  </si>
  <si>
    <t>Facilitation and Admin Charge</t>
  </si>
  <si>
    <t>INR 1750</t>
  </si>
  <si>
    <t>MUC (Mandatory User Charges)</t>
  </si>
  <si>
    <t>Import Toll Fee Recovery</t>
  </si>
  <si>
    <t>Shifting Charges (Only for NSICT)</t>
  </si>
  <si>
    <t>Off Dock THC</t>
  </si>
  <si>
    <t>Examination D/O Fee</t>
  </si>
  <si>
    <t>INR 145</t>
  </si>
  <si>
    <t>ITCS</t>
  </si>
  <si>
    <t>-</t>
  </si>
  <si>
    <t>CONTAINER CLEANING CHARGES</t>
  </si>
  <si>
    <t>NIL FOR MUMBAI, FOR OTHER LOCATIONS INR 1000</t>
  </si>
  <si>
    <t>BL Print at Destination</t>
  </si>
  <si>
    <t xml:space="preserve">De-consolidation charges </t>
  </si>
  <si>
    <t>INR 5000/BL</t>
  </si>
  <si>
    <t>LCL DO fee</t>
  </si>
  <si>
    <t>INR 2000/BL</t>
  </si>
  <si>
    <t>Custom Examination Fee</t>
  </si>
  <si>
    <t>INR 700 / BL</t>
  </si>
  <si>
    <t>INR 2500/MBL</t>
  </si>
  <si>
    <t>2500/BL</t>
  </si>
  <si>
    <t>INR 6600/BL</t>
  </si>
  <si>
    <t>INR 7150/BL</t>
  </si>
  <si>
    <t>INR 7700/BL</t>
  </si>
  <si>
    <t>Survey Charges</t>
  </si>
  <si>
    <t>INR 200</t>
  </si>
  <si>
    <t>INR 400</t>
  </si>
  <si>
    <t>INR 3250/HBL</t>
  </si>
  <si>
    <t>*Removed for Mumbai as per DG Shipping circular, other locations INR 800/BL</t>
  </si>
  <si>
    <t xml:space="preserve">INR 800/BL
</t>
  </si>
  <si>
    <t>Processing Fee</t>
  </si>
  <si>
    <t xml:space="preserve">INR 500/BL
</t>
  </si>
  <si>
    <t>INR 1500</t>
  </si>
  <si>
    <t>INR 3000</t>
  </si>
  <si>
    <t>INR 1800</t>
  </si>
  <si>
    <t>INR 3600</t>
  </si>
  <si>
    <t>INR 5500 / BL</t>
  </si>
  <si>
    <t>INR 2700/BL</t>
  </si>
  <si>
    <t>INR 5000/MBL</t>
  </si>
  <si>
    <t>INR 1000 / BL</t>
  </si>
  <si>
    <t>DOCK DE-STUFFING CHARGES</t>
  </si>
  <si>
    <t>Nhava Sheva- 2500 per 20/5000 per 40'
Mumbai - 10800per 20'/20600 per 40'</t>
  </si>
  <si>
    <t>INR 2200/BL</t>
  </si>
  <si>
    <t>INR 1200</t>
  </si>
  <si>
    <t>INR 2400</t>
  </si>
  <si>
    <t>INR 2800</t>
  </si>
  <si>
    <t>INR 4800</t>
  </si>
  <si>
    <t>INR 3500</t>
  </si>
  <si>
    <t>INR 1650/BL</t>
  </si>
  <si>
    <t>AFTER 16 DAYS - INR 1150
AFTER 30 DAYS - INR 1700
AFTER 60 DAYS - INR 5500</t>
  </si>
  <si>
    <t>INR 267</t>
  </si>
  <si>
    <t>INR 534</t>
  </si>
  <si>
    <t>INR 850</t>
  </si>
  <si>
    <t>INR 1300</t>
  </si>
  <si>
    <t>INR 7000</t>
  </si>
  <si>
    <t>INR 14000</t>
  </si>
  <si>
    <t>INR 3500/BL</t>
  </si>
  <si>
    <t>INR 700/TANK</t>
  </si>
  <si>
    <t>CONTAINER TRACKING CHARGES</t>
  </si>
  <si>
    <t>INR 1700/TANK</t>
  </si>
  <si>
    <t>BL Endorsement Fee if IGM filed by Customer</t>
  </si>
  <si>
    <t>INR 3250/BL, SOUTH INDIA - INR 4000/BL</t>
  </si>
  <si>
    <t>INR 2000/HBL</t>
  </si>
  <si>
    <t>INR 2000</t>
  </si>
  <si>
    <t>EXPORT LOCAL CHARGES 
W.E.F. 01-SEPTEMBER-19</t>
  </si>
  <si>
    <t>INR 5000/BL if payment done after 7 days upto 10 days from the date of vessel sailing   &amp;   INR 10000/BL if payment done after 10 days from the date for Vessel Sailing</t>
  </si>
  <si>
    <t>Mis-declaration of Commodity in Booking vs Shipping Instruction</t>
  </si>
  <si>
    <t>USD 500/BL</t>
  </si>
  <si>
    <t>WRONG Hazadrous Declaration Charges plus other charges as applicable</t>
  </si>
  <si>
    <t>USD 1000/BL</t>
  </si>
  <si>
    <t>Export Toll Fee Recovery</t>
  </si>
  <si>
    <t>INR 4250</t>
  </si>
  <si>
    <t>INR 1500/ BL</t>
  </si>
  <si>
    <t>DAELIM CORPORATION</t>
  </si>
  <si>
    <t>INR 1000 PER TANK</t>
  </si>
  <si>
    <t>MANIFESTATION CHARGES</t>
  </si>
  <si>
    <t>INR 4000 PER BL</t>
  </si>
  <si>
    <t>LIFT OFF /ON CHARGES</t>
  </si>
  <si>
    <t>INR 1500 PER TANK</t>
  </si>
  <si>
    <t>INR 250 PER TANK</t>
  </si>
  <si>
    <t>INR 1000/TANK</t>
  </si>
  <si>
    <t>INR 2500 / TANK</t>
  </si>
  <si>
    <t>INR 267/20' TANK</t>
  </si>
  <si>
    <t>DAELIM  IMPORT CHARGES AS INFROMED BY PRINCIPAL</t>
  </si>
  <si>
    <t>EXISTING TANK  IMPORT CHARGES</t>
  </si>
  <si>
    <t>DESCRIPTION OF THE CHARGES</t>
  </si>
  <si>
    <t>(INR)</t>
  </si>
  <si>
    <t>DELIVERY ORDER CHARGES</t>
  </si>
  <si>
    <t>LIFT ON LIFT OFF</t>
  </si>
  <si>
    <t>PROCESSING FEE</t>
  </si>
  <si>
    <t>SURVEY CHARGES</t>
  </si>
  <si>
    <t xml:space="preserve">CMC CHARGES </t>
  </si>
  <si>
    <t xml:space="preserve">ARRIVAL NOTIFICATION </t>
  </si>
  <si>
    <t xml:space="preserve">TOTAL </t>
  </si>
  <si>
    <t>THC</t>
  </si>
  <si>
    <t>FOR HAZ TANK</t>
  </si>
  <si>
    <t>TOTAL INCLD. THC</t>
  </si>
  <si>
    <t>NEED FURTHER CLARIFICATION FROM PRINCIPAL</t>
  </si>
  <si>
    <t>WHETHER ABOVE IS THE STANDARD CHARGES FOR ALL SHIPMENT</t>
  </si>
  <si>
    <t>OVERALL CHARGE DIFFERENCE</t>
  </si>
  <si>
    <t>**THC GIVEN IS FOR HAZ TANK OR NON-HAZ TANK</t>
  </si>
  <si>
    <t>NO PROVISION FOR SEAWAY BL</t>
  </si>
  <si>
    <t>LATE SI CHARGES (SI received after Vessel ETA)</t>
  </si>
  <si>
    <t>INR 1000/BL  for SI received after Vessel ETA + CORRECTOR</t>
  </si>
  <si>
    <t>20' TANK</t>
  </si>
  <si>
    <t>DESCRIPTION</t>
  </si>
  <si>
    <t>INR 5000 / BL</t>
  </si>
  <si>
    <t>THC    - NON HAZ -  INR 8900 / 20'TK</t>
  </si>
  <si>
    <t>THC    - HAZ -  INR 9850 / 20'TK</t>
  </si>
  <si>
    <t>NHAVA SHEVA   (IF LOADING ON  MAERSK SLOT)</t>
  </si>
  <si>
    <t>HAZIRA  (IF LOADING ON  MAERSK SLOT)</t>
  </si>
  <si>
    <t>INR 7500/BL</t>
  </si>
  <si>
    <t>EXPORT LOCAL CHARGES 
W.E.F. 01JUN 2020</t>
  </si>
  <si>
    <t>IMPORT LOCAL CHARGES 
W.E.F. 01JUNE2020</t>
  </si>
  <si>
    <t>Export Container Facilitation &amp; Admin Charge</t>
  </si>
  <si>
    <t>Import Container Facilitation &amp; Admin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</si>
</sst>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\-* #,##0.00_-;_-* &quot;-&quot;??_-;_-@_-"/>
    <numFmt numFmtId="165" formatCode="_(&quot;₹&quot;\ * #,##0.00_);_(&quot;₹&quot;\ * \(#,##0.00\);_(&quot;₹&quot;\ * &quot;-&quot;??_);_(@_)"/>
  </numFmts>
  <fonts count="16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Cambria"/>
      <family val="1"/>
    </font>
    <font>
      <b/>
      <sz val="22"/>
      <name val="Cambria"/>
      <family val="1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Cambria"/>
      <family val="1"/>
    </font>
    <font>
      <b/>
      <sz val="14"/>
      <color theme="1"/>
      <name val="Cambria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0070C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9" fillId="0" borderId="0"/>
    <xf numFmtId="0" fontId="9" fillId="0" borderId="0"/>
  </cellStyleXfs>
  <cellXfs count="105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wrapText="1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4" xfId="0" applyBorder="1"/>
    <xf numFmtId="0" fontId="0" fillId="0" borderId="5" xfId="0" applyFill="1" applyBorder="1"/>
    <xf numFmtId="0" fontId="0" fillId="0" borderId="4" xfId="0" applyFill="1" applyBorder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/>
    <xf numFmtId="0" fontId="0" fillId="0" borderId="0" xfId="0" applyAlignment="1">
      <alignment horizontal="center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Fill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/>
    <xf numFmtId="0" fontId="14" fillId="0" borderId="2" xfId="0" applyFont="1" applyFill="1" applyBorder="1"/>
    <xf numFmtId="0" fontId="14" fillId="0" borderId="2" xfId="0" applyFont="1" applyBorder="1" applyAlignment="1">
      <alignment horizontal="center"/>
    </xf>
    <xf numFmtId="0" fontId="1" fillId="0" borderId="0" xfId="0" applyFont="1"/>
    <xf numFmtId="0" fontId="12" fillId="0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35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165" fontId="4" fillId="6" borderId="11" xfId="7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" fillId="3" borderId="10" xfId="0" applyFont="1" applyFill="1" applyBorder="1" applyAlignment="1">
      <alignment vertical="center" wrapText="1"/>
    </xf>
    <xf numFmtId="0" fontId="15" fillId="3" borderId="19" xfId="0" applyFont="1" applyFill="1" applyBorder="1" applyAlignment="1">
      <alignment vertical="center" wrapText="1"/>
    </xf>
  </cellXfs>
  <cellStyles count="37">
    <cellStyle name="Comma 2" xfId="1"/>
    <cellStyle name="Comma 2 2" xfId="2"/>
    <cellStyle name="Comma 2 3" xfId="3"/>
    <cellStyle name="Comma 2 4" xfId="4"/>
    <cellStyle name="Comma 3" xfId="5"/>
    <cellStyle name="Comma 7" xfId="6"/>
    <cellStyle name="Currency" xfId="7" builtinId="4"/>
    <cellStyle name="Currency 2" xfId="8"/>
    <cellStyle name="Currency 2 2" xfId="9"/>
    <cellStyle name="Currency 3" xfId="10"/>
    <cellStyle name="Currency 3 2" xfId="11"/>
    <cellStyle name="Normal" xfId="0" builtinId="0"/>
    <cellStyle name="Normal 2" xfId="12"/>
    <cellStyle name="Normal 2 2" xfId="13"/>
    <cellStyle name="Normal 2 2 2" xfId="14"/>
    <cellStyle name="Normal 2 2 3" xfId="15"/>
    <cellStyle name="Normal 2 3" xfId="16"/>
    <cellStyle name="Normal 2 3 2" xfId="17"/>
    <cellStyle name="Normal 2 3 3" xfId="18"/>
    <cellStyle name="Normal 2 4" xfId="19"/>
    <cellStyle name="Normal 2 5" xfId="20"/>
    <cellStyle name="Normal 2 6" xfId="21"/>
    <cellStyle name="Normal 3" xfId="22"/>
    <cellStyle name="Normal 3 2" xfId="23"/>
    <cellStyle name="Normal 3 3" xfId="24"/>
    <cellStyle name="Normal 3 4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Normal 7 2" xfId="33"/>
    <cellStyle name="Normal 7 3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9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2.5"/>
  <cols>
    <col min="1" max="1" width="9.140625" style="9"/>
    <col min="2" max="2" width="7.5703125" style="9" customWidth="1"/>
    <col min="3" max="4" width="85.85546875" style="9" customWidth="1"/>
    <col min="5" max="16384" width="9.140625" style="9"/>
  </cols>
  <sheetData>
    <row r="1" spans="2:4" s="8" customFormat="1" ht="54.75" customHeight="1">
      <c r="B1" s="69" t="s">
        <v>191</v>
      </c>
      <c r="C1" s="70"/>
      <c r="D1" s="70"/>
    </row>
    <row r="2" spans="2:4" ht="10.5" customHeight="1" thickBot="1">
      <c r="B2" s="11"/>
      <c r="C2" s="11"/>
    </row>
    <row r="3" spans="2:4" s="10" customFormat="1" ht="45.75" thickBot="1">
      <c r="B3" s="15" t="s">
        <v>27</v>
      </c>
      <c r="C3" s="16" t="s">
        <v>28</v>
      </c>
      <c r="D3" s="16" t="s">
        <v>152</v>
      </c>
    </row>
    <row r="4" spans="2:4" s="8" customFormat="1">
      <c r="B4" s="12">
        <v>1</v>
      </c>
      <c r="C4" s="103" t="s">
        <v>193</v>
      </c>
      <c r="D4" s="104" t="s">
        <v>185</v>
      </c>
    </row>
    <row r="5" spans="2:4" s="8" customFormat="1">
      <c r="B5" s="13">
        <v>2</v>
      </c>
      <c r="C5" s="58" t="s">
        <v>29</v>
      </c>
      <c r="D5" s="17" t="s">
        <v>67</v>
      </c>
    </row>
    <row r="6" spans="2:4" s="8" customFormat="1">
      <c r="B6" s="13">
        <v>3</v>
      </c>
      <c r="C6" s="58" t="s">
        <v>30</v>
      </c>
      <c r="D6" s="17" t="s">
        <v>68</v>
      </c>
    </row>
    <row r="7" spans="2:4" s="8" customFormat="1">
      <c r="B7" s="13">
        <v>4</v>
      </c>
      <c r="C7" s="58" t="s">
        <v>31</v>
      </c>
      <c r="D7" s="18" t="s">
        <v>180</v>
      </c>
    </row>
    <row r="8" spans="2:4" s="8" customFormat="1">
      <c r="B8" s="13">
        <v>5</v>
      </c>
      <c r="C8" s="58" t="s">
        <v>32</v>
      </c>
      <c r="D8" s="17" t="s">
        <v>160</v>
      </c>
    </row>
    <row r="9" spans="2:4" s="8" customFormat="1">
      <c r="B9" s="13">
        <v>6</v>
      </c>
      <c r="C9" s="58" t="s">
        <v>50</v>
      </c>
      <c r="D9" s="17" t="s">
        <v>42</v>
      </c>
    </row>
    <row r="10" spans="2:4" s="8" customFormat="1">
      <c r="B10" s="13">
        <v>7</v>
      </c>
      <c r="C10" s="58" t="s">
        <v>33</v>
      </c>
      <c r="D10" s="17" t="s">
        <v>42</v>
      </c>
    </row>
    <row r="11" spans="2:4" s="8" customFormat="1" ht="90">
      <c r="B11" s="13">
        <v>8</v>
      </c>
      <c r="C11" s="58" t="s">
        <v>34</v>
      </c>
      <c r="D11" s="17" t="s">
        <v>144</v>
      </c>
    </row>
    <row r="12" spans="2:4" s="8" customFormat="1">
      <c r="B12" s="13">
        <v>9</v>
      </c>
      <c r="C12" s="58" t="s">
        <v>35</v>
      </c>
      <c r="D12" s="17" t="s">
        <v>54</v>
      </c>
    </row>
    <row r="13" spans="2:4" s="8" customFormat="1">
      <c r="B13" s="13">
        <v>10</v>
      </c>
      <c r="C13" s="58" t="s">
        <v>36</v>
      </c>
      <c r="D13" s="17" t="s">
        <v>47</v>
      </c>
    </row>
    <row r="14" spans="2:4" s="8" customFormat="1">
      <c r="B14" s="66">
        <v>11</v>
      </c>
      <c r="C14" s="63" t="s">
        <v>37</v>
      </c>
      <c r="D14" s="17" t="s">
        <v>43</v>
      </c>
    </row>
    <row r="15" spans="2:4" s="8" customFormat="1" ht="45">
      <c r="B15" s="67"/>
      <c r="C15" s="64"/>
      <c r="D15" s="17" t="s">
        <v>44</v>
      </c>
    </row>
    <row r="16" spans="2:4" s="8" customFormat="1" ht="45">
      <c r="B16" s="67"/>
      <c r="C16" s="64"/>
      <c r="D16" s="17" t="s">
        <v>45</v>
      </c>
    </row>
    <row r="17" spans="2:4" s="8" customFormat="1">
      <c r="B17" s="68"/>
      <c r="C17" s="65"/>
      <c r="D17" s="17" t="s">
        <v>69</v>
      </c>
    </row>
    <row r="18" spans="2:4" s="8" customFormat="1">
      <c r="B18" s="13">
        <v>12</v>
      </c>
      <c r="C18" s="58" t="s">
        <v>38</v>
      </c>
      <c r="D18" s="17" t="s">
        <v>159</v>
      </c>
    </row>
    <row r="19" spans="2:4" s="8" customFormat="1">
      <c r="B19" s="13">
        <v>13</v>
      </c>
      <c r="C19" s="58" t="s">
        <v>39</v>
      </c>
      <c r="D19" s="17" t="s">
        <v>51</v>
      </c>
    </row>
    <row r="20" spans="2:4" s="8" customFormat="1" ht="45">
      <c r="B20" s="13">
        <v>14</v>
      </c>
      <c r="C20" s="58" t="s">
        <v>40</v>
      </c>
      <c r="D20" s="17" t="s">
        <v>52</v>
      </c>
    </row>
    <row r="21" spans="2:4" s="8" customFormat="1">
      <c r="B21" s="13">
        <v>15</v>
      </c>
      <c r="C21" s="59" t="s">
        <v>41</v>
      </c>
      <c r="D21" s="17" t="s">
        <v>158</v>
      </c>
    </row>
    <row r="22" spans="2:4" s="8" customFormat="1" ht="112.5">
      <c r="B22" s="13">
        <v>16</v>
      </c>
      <c r="C22" s="58" t="s">
        <v>55</v>
      </c>
      <c r="D22" s="17" t="s">
        <v>56</v>
      </c>
    </row>
    <row r="23" spans="2:4" s="8" customFormat="1">
      <c r="B23" s="13">
        <v>17</v>
      </c>
      <c r="C23" s="58" t="s">
        <v>77</v>
      </c>
      <c r="D23" s="17" t="s">
        <v>70</v>
      </c>
    </row>
    <row r="24" spans="2:4" s="8" customFormat="1" ht="45">
      <c r="B24" s="13">
        <v>18</v>
      </c>
      <c r="C24" s="58" t="s">
        <v>181</v>
      </c>
      <c r="D24" s="17" t="s">
        <v>182</v>
      </c>
    </row>
    <row r="25" spans="2:4" s="8" customFormat="1" ht="45">
      <c r="B25" s="13">
        <v>19</v>
      </c>
      <c r="C25" s="58" t="s">
        <v>72</v>
      </c>
      <c r="D25" s="17" t="s">
        <v>71</v>
      </c>
    </row>
    <row r="26" spans="2:4" s="8" customFormat="1" ht="45">
      <c r="B26" s="13">
        <v>20</v>
      </c>
      <c r="C26" s="58" t="s">
        <v>145</v>
      </c>
      <c r="D26" s="17" t="s">
        <v>146</v>
      </c>
    </row>
    <row r="27" spans="2:4" s="8" customFormat="1" ht="45">
      <c r="B27" s="13">
        <v>21</v>
      </c>
      <c r="C27" s="58" t="s">
        <v>147</v>
      </c>
      <c r="D27" s="17" t="s">
        <v>148</v>
      </c>
    </row>
    <row r="28" spans="2:4" ht="23.25" thickBot="1">
      <c r="B28" s="14">
        <v>22</v>
      </c>
      <c r="C28" s="60" t="s">
        <v>81</v>
      </c>
      <c r="D28" s="31" t="s">
        <v>104</v>
      </c>
    </row>
    <row r="29" spans="2:4" ht="23.25" thickBot="1">
      <c r="B29" s="14">
        <v>23</v>
      </c>
      <c r="C29" s="60" t="s">
        <v>149</v>
      </c>
      <c r="D29" s="31" t="s">
        <v>161</v>
      </c>
    </row>
    <row r="32" spans="2:4">
      <c r="C32" s="9" t="s">
        <v>188</v>
      </c>
    </row>
    <row r="33" spans="3:3">
      <c r="C33" s="9" t="s">
        <v>186</v>
      </c>
    </row>
    <row r="34" spans="3:3">
      <c r="C34" s="9" t="s">
        <v>187</v>
      </c>
    </row>
    <row r="37" spans="3:3">
      <c r="C37" s="9" t="s">
        <v>189</v>
      </c>
    </row>
    <row r="38" spans="3:3">
      <c r="C38" s="9" t="s">
        <v>186</v>
      </c>
    </row>
    <row r="39" spans="3:3">
      <c r="C39" s="9" t="s">
        <v>187</v>
      </c>
    </row>
  </sheetData>
  <mergeCells count="3">
    <mergeCell ref="C14:C17"/>
    <mergeCell ref="B14:B17"/>
    <mergeCell ref="B1:D1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37"/>
  <sheetViews>
    <sheetView view="pageBreakPreview" zoomScale="50" zoomScaleNormal="25" zoomScaleSheetLayoutView="50" workbookViewId="0">
      <pane xSplit="3" ySplit="3" topLeftCell="M4" activePane="bottomRight" state="frozen"/>
      <selection pane="topRight" activeCell="D1" sqref="D1"/>
      <selection pane="bottomLeft" activeCell="A5" sqref="A5"/>
      <selection pane="bottomRight" sqref="A1:IV65536"/>
    </sheetView>
  </sheetViews>
  <sheetFormatPr defaultRowHeight="22.5"/>
  <cols>
    <col min="1" max="1" width="9.140625" style="20"/>
    <col min="2" max="2" width="38.28515625" style="20" customWidth="1"/>
    <col min="3" max="3" width="54" style="20" customWidth="1"/>
    <col min="4" max="17" width="35.5703125" style="30" customWidth="1"/>
    <col min="18" max="18" width="48" style="20" customWidth="1"/>
    <col min="19" max="19" width="45.7109375" style="20" customWidth="1"/>
    <col min="20" max="16384" width="9.140625" style="20"/>
  </cols>
  <sheetData>
    <row r="1" spans="1:98" s="21" customFormat="1" ht="58.5" customHeight="1" thickBot="1">
      <c r="A1" s="19"/>
      <c r="B1" s="75" t="s">
        <v>143</v>
      </c>
      <c r="C1" s="76"/>
      <c r="D1" s="76"/>
      <c r="E1" s="76"/>
      <c r="F1" s="76"/>
      <c r="G1" s="76"/>
      <c r="H1" s="76"/>
      <c r="I1" s="76"/>
      <c r="J1" s="76"/>
      <c r="K1" s="7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</row>
    <row r="2" spans="1:98" s="21" customFormat="1" ht="23.25" customHeight="1" thickBot="1">
      <c r="A2" s="19"/>
      <c r="B2" s="72"/>
      <c r="C2" s="72"/>
      <c r="D2" s="72" t="s">
        <v>46</v>
      </c>
      <c r="E2" s="72"/>
      <c r="F2" s="72" t="s">
        <v>48</v>
      </c>
      <c r="G2" s="72"/>
      <c r="H2" s="72" t="s">
        <v>53</v>
      </c>
      <c r="I2" s="72"/>
      <c r="J2" s="72" t="s">
        <v>59</v>
      </c>
      <c r="K2" s="72"/>
      <c r="L2" s="72" t="s">
        <v>74</v>
      </c>
      <c r="M2" s="72"/>
      <c r="N2" s="72" t="s">
        <v>87</v>
      </c>
      <c r="O2" s="72"/>
      <c r="P2" s="72" t="s">
        <v>73</v>
      </c>
      <c r="Q2" s="72"/>
      <c r="R2" s="72" t="s">
        <v>152</v>
      </c>
      <c r="S2" s="72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</row>
    <row r="3" spans="1:98" s="21" customFormat="1" ht="23.25" thickBot="1">
      <c r="A3" s="19"/>
      <c r="B3" s="19"/>
      <c r="C3" s="19"/>
      <c r="D3" s="22">
        <v>20</v>
      </c>
      <c r="E3" s="22">
        <v>40</v>
      </c>
      <c r="F3" s="22">
        <v>20</v>
      </c>
      <c r="G3" s="22">
        <v>40</v>
      </c>
      <c r="H3" s="22">
        <v>20</v>
      </c>
      <c r="I3" s="22">
        <v>40</v>
      </c>
      <c r="J3" s="22">
        <v>20</v>
      </c>
      <c r="K3" s="22">
        <v>40</v>
      </c>
      <c r="L3" s="22">
        <v>20</v>
      </c>
      <c r="M3" s="22">
        <v>40</v>
      </c>
      <c r="N3" s="22">
        <v>20</v>
      </c>
      <c r="O3" s="22">
        <v>40</v>
      </c>
      <c r="P3" s="22">
        <v>20</v>
      </c>
      <c r="Q3" s="22">
        <v>40</v>
      </c>
      <c r="R3" s="22">
        <v>20</v>
      </c>
      <c r="S3" s="22">
        <v>40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</row>
    <row r="4" spans="1:98" s="21" customFormat="1" ht="45.75" thickBot="1">
      <c r="A4" s="72">
        <v>1</v>
      </c>
      <c r="B4" s="71" t="s">
        <v>89</v>
      </c>
      <c r="C4" s="19" t="s">
        <v>0</v>
      </c>
      <c r="D4" s="22" t="s">
        <v>51</v>
      </c>
      <c r="E4" s="22" t="s">
        <v>142</v>
      </c>
      <c r="F4" s="22" t="s">
        <v>122</v>
      </c>
      <c r="G4" s="22" t="s">
        <v>123</v>
      </c>
      <c r="H4" s="22" t="s">
        <v>60</v>
      </c>
      <c r="I4" s="22" t="s">
        <v>61</v>
      </c>
      <c r="J4" s="22" t="s">
        <v>122</v>
      </c>
      <c r="K4" s="22" t="s">
        <v>123</v>
      </c>
      <c r="L4" s="22" t="s">
        <v>122</v>
      </c>
      <c r="M4" s="22" t="s">
        <v>123</v>
      </c>
      <c r="N4" s="22"/>
      <c r="O4" s="22"/>
      <c r="P4" s="22" t="s">
        <v>60</v>
      </c>
      <c r="Q4" s="22" t="s">
        <v>61</v>
      </c>
      <c r="R4" s="22"/>
      <c r="S4" s="22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</row>
    <row r="5" spans="1:98" s="21" customFormat="1" ht="116.25" customHeight="1" thickBot="1">
      <c r="A5" s="72"/>
      <c r="B5" s="71"/>
      <c r="C5" s="19" t="s">
        <v>1</v>
      </c>
      <c r="D5" s="22"/>
      <c r="E5" s="22"/>
      <c r="F5" s="22" t="s">
        <v>123</v>
      </c>
      <c r="G5" s="22" t="s">
        <v>125</v>
      </c>
      <c r="H5" s="22" t="s">
        <v>62</v>
      </c>
      <c r="I5" s="22" t="s">
        <v>63</v>
      </c>
      <c r="J5" s="22" t="s">
        <v>123</v>
      </c>
      <c r="K5" s="22" t="s">
        <v>124</v>
      </c>
      <c r="L5" s="22" t="s">
        <v>123</v>
      </c>
      <c r="M5" s="22" t="s">
        <v>125</v>
      </c>
      <c r="N5" s="22"/>
      <c r="O5" s="22"/>
      <c r="P5" s="22" t="s">
        <v>62</v>
      </c>
      <c r="Q5" s="22" t="s">
        <v>63</v>
      </c>
      <c r="R5" s="22"/>
      <c r="S5" s="22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</row>
    <row r="6" spans="1:98" s="21" customFormat="1" ht="82.5" customHeight="1" thickBot="1">
      <c r="A6" s="72"/>
      <c r="B6" s="71"/>
      <c r="C6" s="19" t="s">
        <v>57</v>
      </c>
      <c r="D6" s="22"/>
      <c r="E6" s="22"/>
      <c r="F6" s="22" t="s">
        <v>123</v>
      </c>
      <c r="G6" s="22" t="s">
        <v>125</v>
      </c>
      <c r="H6" s="22" t="s">
        <v>64</v>
      </c>
      <c r="I6" s="22" t="s">
        <v>65</v>
      </c>
      <c r="J6" s="22"/>
      <c r="K6" s="22"/>
      <c r="L6" s="22" t="s">
        <v>123</v>
      </c>
      <c r="M6" s="22" t="s">
        <v>125</v>
      </c>
      <c r="N6" s="22"/>
      <c r="O6" s="22"/>
      <c r="P6" s="22" t="s">
        <v>64</v>
      </c>
      <c r="Q6" s="22" t="s">
        <v>65</v>
      </c>
      <c r="R6" s="22"/>
      <c r="S6" s="22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</row>
    <row r="7" spans="1:98" s="21" customFormat="1" ht="102" customHeight="1" thickBot="1">
      <c r="A7" s="72">
        <v>2</v>
      </c>
      <c r="B7" s="71" t="s">
        <v>2</v>
      </c>
      <c r="C7" s="19" t="s">
        <v>3</v>
      </c>
      <c r="D7" s="71" t="s">
        <v>150</v>
      </c>
      <c r="E7" s="71"/>
      <c r="F7" s="71" t="s">
        <v>100</v>
      </c>
      <c r="G7" s="71"/>
      <c r="H7" s="71" t="s">
        <v>100</v>
      </c>
      <c r="I7" s="71"/>
      <c r="J7" s="71" t="s">
        <v>100</v>
      </c>
      <c r="K7" s="71"/>
      <c r="L7" s="71" t="s">
        <v>100</v>
      </c>
      <c r="M7" s="71"/>
      <c r="N7" s="79" t="s">
        <v>101</v>
      </c>
      <c r="O7" s="80"/>
      <c r="P7" s="71" t="s">
        <v>100</v>
      </c>
      <c r="Q7" s="71"/>
      <c r="R7" s="79" t="s">
        <v>101</v>
      </c>
      <c r="S7" s="8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</row>
    <row r="8" spans="1:98" s="21" customFormat="1" ht="102" customHeight="1" thickBot="1">
      <c r="A8" s="72"/>
      <c r="B8" s="71"/>
      <c r="C8" s="19" t="s">
        <v>4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81"/>
      <c r="O8" s="82"/>
      <c r="P8" s="71"/>
      <c r="Q8" s="71"/>
      <c r="R8" s="81"/>
      <c r="S8" s="8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</row>
    <row r="9" spans="1:98" s="21" customFormat="1" ht="102" customHeight="1" thickBot="1">
      <c r="A9" s="72"/>
      <c r="B9" s="71"/>
      <c r="C9" s="19" t="s">
        <v>5</v>
      </c>
      <c r="D9" s="71"/>
      <c r="E9" s="71"/>
      <c r="F9" s="73" t="s">
        <v>101</v>
      </c>
      <c r="G9" s="74"/>
      <c r="H9" s="73" t="s">
        <v>101</v>
      </c>
      <c r="I9" s="74"/>
      <c r="J9" s="73" t="s">
        <v>101</v>
      </c>
      <c r="K9" s="74"/>
      <c r="L9" s="73" t="s">
        <v>101</v>
      </c>
      <c r="M9" s="74"/>
      <c r="N9" s="81"/>
      <c r="O9" s="82"/>
      <c r="P9" s="73" t="s">
        <v>101</v>
      </c>
      <c r="Q9" s="74"/>
      <c r="R9" s="81"/>
      <c r="S9" s="82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</row>
    <row r="10" spans="1:98" s="21" customFormat="1" ht="102" customHeight="1" thickBot="1">
      <c r="A10" s="72"/>
      <c r="B10" s="71"/>
      <c r="C10" s="19" t="s">
        <v>6</v>
      </c>
      <c r="D10" s="71"/>
      <c r="E10" s="71"/>
      <c r="F10" s="73" t="s">
        <v>102</v>
      </c>
      <c r="G10" s="74"/>
      <c r="H10" s="73" t="s">
        <v>102</v>
      </c>
      <c r="I10" s="74"/>
      <c r="J10" s="73" t="s">
        <v>102</v>
      </c>
      <c r="K10" s="74"/>
      <c r="L10" s="73" t="s">
        <v>102</v>
      </c>
      <c r="M10" s="74"/>
      <c r="N10" s="83"/>
      <c r="O10" s="84"/>
      <c r="P10" s="73" t="s">
        <v>102</v>
      </c>
      <c r="Q10" s="74"/>
      <c r="R10" s="83"/>
      <c r="S10" s="84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</row>
    <row r="11" spans="1:98" s="21" customFormat="1" ht="60.75" customHeight="1" thickBot="1">
      <c r="A11" s="72">
        <v>3</v>
      </c>
      <c r="B11" s="72" t="s">
        <v>58</v>
      </c>
      <c r="C11" s="72"/>
      <c r="D11" s="22" t="s">
        <v>111</v>
      </c>
      <c r="E11" s="22" t="s">
        <v>112</v>
      </c>
      <c r="F11" s="22" t="s">
        <v>111</v>
      </c>
      <c r="G11" s="22" t="s">
        <v>112</v>
      </c>
      <c r="H11" s="22" t="s">
        <v>111</v>
      </c>
      <c r="I11" s="22" t="s">
        <v>112</v>
      </c>
      <c r="J11" s="22" t="s">
        <v>111</v>
      </c>
      <c r="K11" s="22" t="s">
        <v>112</v>
      </c>
      <c r="L11" s="22" t="s">
        <v>111</v>
      </c>
      <c r="M11" s="22" t="s">
        <v>112</v>
      </c>
      <c r="N11" s="22"/>
      <c r="O11" s="22"/>
      <c r="P11" s="22" t="s">
        <v>111</v>
      </c>
      <c r="Q11" s="22" t="s">
        <v>112</v>
      </c>
      <c r="R11" s="88" t="s">
        <v>153</v>
      </c>
      <c r="S11" s="8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</row>
    <row r="12" spans="1:98" s="21" customFormat="1" ht="35.25" customHeight="1" thickBot="1">
      <c r="A12" s="72"/>
      <c r="B12" s="72" t="s">
        <v>66</v>
      </c>
      <c r="C12" s="72"/>
      <c r="D12" s="22" t="s">
        <v>113</v>
      </c>
      <c r="E12" s="22" t="s">
        <v>114</v>
      </c>
      <c r="F12" s="22" t="s">
        <v>113</v>
      </c>
      <c r="G12" s="22" t="s">
        <v>114</v>
      </c>
      <c r="H12" s="22" t="s">
        <v>113</v>
      </c>
      <c r="I12" s="22" t="s">
        <v>114</v>
      </c>
      <c r="J12" s="22" t="s">
        <v>142</v>
      </c>
      <c r="K12" s="22" t="s">
        <v>49</v>
      </c>
      <c r="L12" s="22" t="s">
        <v>80</v>
      </c>
      <c r="M12" s="22" t="s">
        <v>126</v>
      </c>
      <c r="N12" s="22"/>
      <c r="O12" s="22"/>
      <c r="P12" s="22" t="s">
        <v>113</v>
      </c>
      <c r="Q12" s="22" t="s">
        <v>114</v>
      </c>
      <c r="R12" s="22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</row>
    <row r="13" spans="1:98" s="21" customFormat="1" ht="35.25" customHeight="1" thickBot="1">
      <c r="A13" s="22">
        <v>4</v>
      </c>
      <c r="B13" s="77" t="s">
        <v>103</v>
      </c>
      <c r="C13" s="78"/>
      <c r="D13" s="22" t="s">
        <v>88</v>
      </c>
      <c r="E13" s="22" t="s">
        <v>88</v>
      </c>
      <c r="F13" s="22" t="s">
        <v>104</v>
      </c>
      <c r="G13" s="22" t="s">
        <v>105</v>
      </c>
      <c r="H13" s="22"/>
      <c r="I13" s="22"/>
      <c r="J13" s="22"/>
      <c r="K13" s="22"/>
      <c r="L13" s="22"/>
      <c r="M13" s="22"/>
      <c r="N13" s="77" t="s">
        <v>136</v>
      </c>
      <c r="O13" s="78"/>
      <c r="P13" s="22"/>
      <c r="Q13" s="22"/>
      <c r="R13" s="77" t="s">
        <v>153</v>
      </c>
      <c r="S13" s="78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</row>
    <row r="14" spans="1:98" s="21" customFormat="1" ht="90.75" customHeight="1" thickBot="1">
      <c r="A14" s="22">
        <v>5</v>
      </c>
      <c r="B14" s="72" t="s">
        <v>7</v>
      </c>
      <c r="C14" s="72"/>
      <c r="D14" s="72" t="s">
        <v>141</v>
      </c>
      <c r="E14" s="72"/>
      <c r="F14" s="72" t="s">
        <v>106</v>
      </c>
      <c r="G14" s="72"/>
      <c r="H14" s="72" t="s">
        <v>106</v>
      </c>
      <c r="I14" s="72"/>
      <c r="J14" s="72" t="s">
        <v>106</v>
      </c>
      <c r="K14" s="72"/>
      <c r="L14" s="72" t="s">
        <v>106</v>
      </c>
      <c r="M14" s="72"/>
      <c r="N14" s="72" t="s">
        <v>106</v>
      </c>
      <c r="O14" s="72"/>
      <c r="P14" s="72" t="s">
        <v>106</v>
      </c>
      <c r="Q14" s="72"/>
      <c r="R14" s="72" t="s">
        <v>106</v>
      </c>
      <c r="S14" s="72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</row>
    <row r="15" spans="1:98" s="21" customFormat="1" ht="99.75" customHeight="1" thickBot="1">
      <c r="A15" s="22">
        <v>6</v>
      </c>
      <c r="B15" s="72" t="s">
        <v>8</v>
      </c>
      <c r="C15" s="72"/>
      <c r="D15" s="72" t="s">
        <v>108</v>
      </c>
      <c r="E15" s="72"/>
      <c r="F15" s="72" t="s">
        <v>108</v>
      </c>
      <c r="G15" s="72"/>
      <c r="H15" s="72" t="s">
        <v>108</v>
      </c>
      <c r="I15" s="72"/>
      <c r="J15" s="72" t="s">
        <v>108</v>
      </c>
      <c r="K15" s="72"/>
      <c r="L15" s="72" t="s">
        <v>127</v>
      </c>
      <c r="M15" s="72"/>
      <c r="N15" s="72" t="s">
        <v>107</v>
      </c>
      <c r="O15" s="72"/>
      <c r="P15" s="72" t="s">
        <v>108</v>
      </c>
      <c r="Q15" s="72"/>
      <c r="R15" s="72" t="s">
        <v>108</v>
      </c>
      <c r="S15" s="72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</row>
    <row r="16" spans="1:98" s="21" customFormat="1" ht="48" customHeight="1" thickBot="1">
      <c r="A16" s="22">
        <v>7</v>
      </c>
      <c r="B16" s="72" t="s">
        <v>9</v>
      </c>
      <c r="C16" s="72"/>
      <c r="D16" s="72" t="s">
        <v>99</v>
      </c>
      <c r="E16" s="72"/>
      <c r="F16" s="72" t="s">
        <v>116</v>
      </c>
      <c r="G16" s="72"/>
      <c r="H16" s="72" t="s">
        <v>116</v>
      </c>
      <c r="I16" s="72"/>
      <c r="J16" s="72" t="s">
        <v>116</v>
      </c>
      <c r="K16" s="72"/>
      <c r="L16" s="72" t="s">
        <v>116</v>
      </c>
      <c r="M16" s="72"/>
      <c r="N16" s="72" t="s">
        <v>116</v>
      </c>
      <c r="O16" s="72"/>
      <c r="P16" s="72" t="s">
        <v>116</v>
      </c>
      <c r="Q16" s="72"/>
      <c r="R16" s="72" t="s">
        <v>116</v>
      </c>
      <c r="S16" s="7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98" s="21" customFormat="1" ht="90.75" customHeight="1" thickBot="1">
      <c r="A17" s="22">
        <v>8</v>
      </c>
      <c r="B17" s="72" t="s">
        <v>10</v>
      </c>
      <c r="C17" s="72"/>
      <c r="D17" s="72" t="s">
        <v>151</v>
      </c>
      <c r="E17" s="72"/>
      <c r="F17" s="77" t="s">
        <v>151</v>
      </c>
      <c r="G17" s="78"/>
      <c r="H17" s="77" t="s">
        <v>151</v>
      </c>
      <c r="I17" s="78"/>
      <c r="J17" s="77" t="s">
        <v>151</v>
      </c>
      <c r="K17" s="78"/>
      <c r="L17" s="72" t="s">
        <v>128</v>
      </c>
      <c r="M17" s="72"/>
      <c r="N17" s="72" t="s">
        <v>90</v>
      </c>
      <c r="O17" s="72"/>
      <c r="P17" s="77" t="s">
        <v>151</v>
      </c>
      <c r="Q17" s="78"/>
      <c r="R17" s="77" t="s">
        <v>151</v>
      </c>
      <c r="S17" s="78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98" s="21" customFormat="1" ht="78" customHeight="1" thickBot="1">
      <c r="A18" s="22">
        <v>9</v>
      </c>
      <c r="B18" s="72" t="s">
        <v>11</v>
      </c>
      <c r="C18" s="72"/>
      <c r="D18" s="72" t="s">
        <v>98</v>
      </c>
      <c r="E18" s="72"/>
      <c r="F18" s="72" t="s">
        <v>117</v>
      </c>
      <c r="G18" s="72"/>
      <c r="H18" s="72" t="s">
        <v>117</v>
      </c>
      <c r="I18" s="72"/>
      <c r="J18" s="72" t="s">
        <v>117</v>
      </c>
      <c r="K18" s="72"/>
      <c r="L18" s="72" t="s">
        <v>117</v>
      </c>
      <c r="M18" s="72"/>
      <c r="N18" s="72"/>
      <c r="O18" s="72"/>
      <c r="P18" s="72" t="s">
        <v>117</v>
      </c>
      <c r="Q18" s="72"/>
      <c r="R18" s="72"/>
      <c r="S18" s="72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</row>
    <row r="19" spans="1:98" s="23" customFormat="1" ht="85.5" customHeight="1" thickBot="1">
      <c r="A19" s="22">
        <v>10</v>
      </c>
      <c r="B19" s="72" t="s">
        <v>12</v>
      </c>
      <c r="C19" s="72"/>
      <c r="D19" s="72" t="s">
        <v>93</v>
      </c>
      <c r="E19" s="72"/>
      <c r="F19" s="72" t="s">
        <v>115</v>
      </c>
      <c r="G19" s="72"/>
      <c r="H19" s="72" t="s">
        <v>115</v>
      </c>
      <c r="I19" s="72"/>
      <c r="J19" s="72" t="s">
        <v>115</v>
      </c>
      <c r="K19" s="72"/>
      <c r="L19" s="72" t="s">
        <v>115</v>
      </c>
      <c r="M19" s="72"/>
      <c r="N19" s="72" t="s">
        <v>115</v>
      </c>
      <c r="O19" s="72"/>
      <c r="P19" s="72" t="s">
        <v>115</v>
      </c>
      <c r="Q19" s="72"/>
      <c r="R19" s="72" t="s">
        <v>115</v>
      </c>
      <c r="S19" s="72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</row>
    <row r="20" spans="1:98" ht="85.5" customHeight="1" thickBot="1">
      <c r="A20" s="24">
        <v>11</v>
      </c>
      <c r="B20" s="77" t="s">
        <v>75</v>
      </c>
      <c r="C20" s="78"/>
      <c r="D20" s="72" t="s">
        <v>76</v>
      </c>
      <c r="E20" s="72"/>
      <c r="F20" s="72" t="s">
        <v>76</v>
      </c>
      <c r="G20" s="72"/>
      <c r="H20" s="72" t="s">
        <v>76</v>
      </c>
      <c r="I20" s="72"/>
      <c r="J20" s="72" t="s">
        <v>76</v>
      </c>
      <c r="K20" s="72"/>
      <c r="L20" s="72" t="s">
        <v>76</v>
      </c>
      <c r="M20" s="72"/>
      <c r="N20" s="72" t="s">
        <v>76</v>
      </c>
      <c r="O20" s="72"/>
      <c r="P20" s="72" t="s">
        <v>76</v>
      </c>
      <c r="Q20" s="72"/>
      <c r="R20" s="72" t="s">
        <v>76</v>
      </c>
      <c r="S20" s="72"/>
    </row>
    <row r="21" spans="1:98" ht="62.25" customHeight="1" thickBot="1">
      <c r="A21" s="24">
        <v>12</v>
      </c>
      <c r="B21" s="77" t="s">
        <v>77</v>
      </c>
      <c r="C21" s="78"/>
      <c r="D21" s="72" t="s">
        <v>78</v>
      </c>
      <c r="E21" s="72"/>
      <c r="F21" s="72" t="s">
        <v>118</v>
      </c>
      <c r="G21" s="72"/>
      <c r="H21" s="72" t="s">
        <v>118</v>
      </c>
      <c r="I21" s="72"/>
      <c r="J21" s="72" t="s">
        <v>118</v>
      </c>
      <c r="K21" s="72"/>
      <c r="L21" s="72" t="s">
        <v>118</v>
      </c>
      <c r="M21" s="72"/>
      <c r="N21" s="72" t="s">
        <v>118</v>
      </c>
      <c r="O21" s="72"/>
      <c r="P21" s="72" t="s">
        <v>118</v>
      </c>
      <c r="Q21" s="72"/>
      <c r="R21" s="72" t="s">
        <v>118</v>
      </c>
      <c r="S21" s="72"/>
    </row>
    <row r="22" spans="1:98" ht="59.25" customHeight="1" thickBot="1">
      <c r="A22" s="24">
        <v>13</v>
      </c>
      <c r="B22" s="77" t="s">
        <v>79</v>
      </c>
      <c r="C22" s="78"/>
      <c r="D22" s="72"/>
      <c r="E22" s="72"/>
      <c r="F22" s="72"/>
      <c r="G22" s="72"/>
      <c r="H22" s="72"/>
      <c r="I22" s="72"/>
      <c r="J22" s="72"/>
      <c r="K22" s="72"/>
      <c r="L22" s="72" t="s">
        <v>80</v>
      </c>
      <c r="M22" s="72"/>
      <c r="N22" s="85"/>
      <c r="O22" s="85"/>
      <c r="P22" s="72"/>
      <c r="Q22" s="72"/>
      <c r="R22" s="72"/>
      <c r="S22" s="72"/>
    </row>
    <row r="23" spans="1:98" ht="59.25" customHeight="1" thickBot="1">
      <c r="A23" s="24">
        <v>14</v>
      </c>
      <c r="B23" s="77" t="s">
        <v>81</v>
      </c>
      <c r="C23" s="78"/>
      <c r="D23" s="72"/>
      <c r="E23" s="72"/>
      <c r="F23" s="72"/>
      <c r="G23" s="72"/>
      <c r="H23" s="72"/>
      <c r="I23" s="72"/>
      <c r="J23" s="72"/>
      <c r="K23" s="72"/>
      <c r="L23" s="72" t="s">
        <v>86</v>
      </c>
      <c r="M23" s="72"/>
      <c r="N23" s="85"/>
      <c r="O23" s="85"/>
      <c r="P23" s="72"/>
      <c r="Q23" s="72"/>
      <c r="R23" s="72"/>
      <c r="S23" s="72"/>
    </row>
    <row r="24" spans="1:98" ht="59.25" customHeight="1" thickBot="1">
      <c r="A24" s="24">
        <v>15</v>
      </c>
      <c r="B24" s="77" t="s">
        <v>82</v>
      </c>
      <c r="C24" s="78"/>
      <c r="D24" s="72"/>
      <c r="E24" s="72"/>
      <c r="F24" s="72"/>
      <c r="G24" s="72"/>
      <c r="H24" s="72"/>
      <c r="I24" s="72"/>
      <c r="J24" s="72"/>
      <c r="K24" s="77"/>
      <c r="L24" s="25" t="s">
        <v>129</v>
      </c>
      <c r="M24" s="26" t="s">
        <v>130</v>
      </c>
      <c r="N24" s="85"/>
      <c r="O24" s="85"/>
      <c r="P24" s="72"/>
      <c r="Q24" s="72"/>
      <c r="R24" s="72"/>
      <c r="S24" s="72"/>
    </row>
    <row r="25" spans="1:98" ht="59.25" customHeight="1" thickBot="1">
      <c r="A25" s="24">
        <v>16</v>
      </c>
      <c r="B25" s="77" t="s">
        <v>83</v>
      </c>
      <c r="C25" s="78"/>
      <c r="D25" s="72"/>
      <c r="E25" s="72"/>
      <c r="F25" s="72"/>
      <c r="G25" s="72"/>
      <c r="H25" s="72"/>
      <c r="I25" s="72"/>
      <c r="J25" s="72"/>
      <c r="K25" s="77"/>
      <c r="L25" s="27" t="s">
        <v>131</v>
      </c>
      <c r="M25" s="27" t="s">
        <v>132</v>
      </c>
      <c r="N25" s="85"/>
      <c r="O25" s="85"/>
      <c r="P25" s="72"/>
      <c r="Q25" s="72"/>
      <c r="R25" s="72"/>
      <c r="S25" s="72"/>
    </row>
    <row r="26" spans="1:98" ht="59.25" customHeight="1" thickBot="1">
      <c r="A26" s="24">
        <v>17</v>
      </c>
      <c r="B26" s="77" t="s">
        <v>84</v>
      </c>
      <c r="C26" s="78"/>
      <c r="D26" s="72"/>
      <c r="E26" s="72"/>
      <c r="F26" s="72"/>
      <c r="G26" s="72"/>
      <c r="H26" s="72"/>
      <c r="I26" s="72"/>
      <c r="J26" s="72"/>
      <c r="K26" s="77"/>
      <c r="L26" s="25" t="s">
        <v>133</v>
      </c>
      <c r="M26" s="28" t="s">
        <v>134</v>
      </c>
      <c r="N26" s="85"/>
      <c r="O26" s="85"/>
      <c r="P26" s="72"/>
      <c r="Q26" s="72"/>
      <c r="R26" s="72"/>
      <c r="S26" s="72"/>
    </row>
    <row r="27" spans="1:98" ht="59.25" customHeight="1" thickBot="1">
      <c r="A27" s="24">
        <v>18</v>
      </c>
      <c r="B27" s="77" t="s">
        <v>85</v>
      </c>
      <c r="C27" s="78"/>
      <c r="D27" s="72"/>
      <c r="E27" s="72"/>
      <c r="F27" s="72"/>
      <c r="G27" s="72"/>
      <c r="H27" s="72"/>
      <c r="I27" s="72"/>
      <c r="J27" s="72"/>
      <c r="K27" s="77"/>
      <c r="L27" s="86" t="s">
        <v>135</v>
      </c>
      <c r="M27" s="87"/>
      <c r="N27" s="85"/>
      <c r="O27" s="85"/>
      <c r="P27" s="72"/>
      <c r="Q27" s="72"/>
      <c r="R27" s="72"/>
      <c r="S27" s="72"/>
    </row>
    <row r="28" spans="1:98" ht="59.25" customHeight="1" thickBot="1">
      <c r="A28" s="24">
        <v>19</v>
      </c>
      <c r="B28" s="77" t="s">
        <v>91</v>
      </c>
      <c r="C28" s="78"/>
      <c r="D28" s="72" t="s">
        <v>93</v>
      </c>
      <c r="E28" s="72"/>
      <c r="F28" s="72" t="s">
        <v>93</v>
      </c>
      <c r="G28" s="72"/>
      <c r="H28" s="77" t="s">
        <v>93</v>
      </c>
      <c r="I28" s="78"/>
      <c r="J28" s="77" t="s">
        <v>93</v>
      </c>
      <c r="K28" s="78"/>
      <c r="L28" s="27"/>
      <c r="M28" s="29"/>
      <c r="N28" s="85"/>
      <c r="O28" s="85"/>
      <c r="P28" s="77" t="s">
        <v>93</v>
      </c>
      <c r="Q28" s="78"/>
      <c r="R28" s="77" t="s">
        <v>93</v>
      </c>
      <c r="S28" s="78"/>
    </row>
    <row r="29" spans="1:98" ht="59.25" customHeight="1" thickBot="1">
      <c r="A29" s="24">
        <v>20</v>
      </c>
      <c r="B29" s="77" t="s">
        <v>92</v>
      </c>
      <c r="C29" s="78"/>
      <c r="D29" s="77" t="s">
        <v>93</v>
      </c>
      <c r="E29" s="78"/>
      <c r="F29" s="77" t="s">
        <v>93</v>
      </c>
      <c r="G29" s="78"/>
      <c r="H29" s="77" t="s">
        <v>93</v>
      </c>
      <c r="I29" s="78"/>
      <c r="J29" s="77" t="s">
        <v>93</v>
      </c>
      <c r="K29" s="78"/>
      <c r="L29" s="27"/>
      <c r="M29" s="29"/>
      <c r="N29" s="77" t="s">
        <v>93</v>
      </c>
      <c r="O29" s="78"/>
      <c r="P29" s="77" t="s">
        <v>93</v>
      </c>
      <c r="Q29" s="78"/>
      <c r="R29" s="77" t="s">
        <v>93</v>
      </c>
      <c r="S29" s="78"/>
    </row>
    <row r="30" spans="1:98" ht="59.25" customHeight="1" thickBot="1">
      <c r="A30" s="24">
        <v>21</v>
      </c>
      <c r="B30" s="77" t="s">
        <v>94</v>
      </c>
      <c r="C30" s="78"/>
      <c r="D30" s="72" t="s">
        <v>95</v>
      </c>
      <c r="E30" s="72"/>
      <c r="F30" s="72" t="s">
        <v>121</v>
      </c>
      <c r="G30" s="72"/>
      <c r="H30" s="72" t="s">
        <v>121</v>
      </c>
      <c r="I30" s="72"/>
      <c r="J30" s="72" t="s">
        <v>121</v>
      </c>
      <c r="K30" s="72"/>
      <c r="L30" s="27"/>
      <c r="M30" s="29"/>
      <c r="N30" s="85"/>
      <c r="O30" s="85"/>
      <c r="P30" s="72" t="s">
        <v>121</v>
      </c>
      <c r="Q30" s="72"/>
      <c r="R30" s="72"/>
      <c r="S30" s="72"/>
    </row>
    <row r="31" spans="1:98" ht="59.25" customHeight="1" thickBot="1">
      <c r="A31" s="24">
        <v>22</v>
      </c>
      <c r="B31" s="77" t="s">
        <v>96</v>
      </c>
      <c r="C31" s="78"/>
      <c r="D31" s="72" t="s">
        <v>97</v>
      </c>
      <c r="E31" s="72"/>
      <c r="F31" s="72" t="s">
        <v>108</v>
      </c>
      <c r="G31" s="72"/>
      <c r="H31" s="72" t="s">
        <v>108</v>
      </c>
      <c r="I31" s="72"/>
      <c r="J31" s="72" t="s">
        <v>108</v>
      </c>
      <c r="K31" s="72"/>
      <c r="L31" s="27"/>
      <c r="M31" s="29"/>
      <c r="N31" s="72" t="s">
        <v>108</v>
      </c>
      <c r="O31" s="72"/>
      <c r="P31" s="72" t="s">
        <v>108</v>
      </c>
      <c r="Q31" s="72"/>
      <c r="R31" s="72" t="s">
        <v>108</v>
      </c>
      <c r="S31" s="72"/>
    </row>
    <row r="32" spans="1:98" ht="59.25" customHeight="1" thickBot="1">
      <c r="A32" s="24">
        <v>23</v>
      </c>
      <c r="B32" s="77" t="s">
        <v>109</v>
      </c>
      <c r="C32" s="78"/>
      <c r="D32" s="72"/>
      <c r="E32" s="72"/>
      <c r="F32" s="72" t="s">
        <v>110</v>
      </c>
      <c r="G32" s="72"/>
      <c r="H32" s="72" t="s">
        <v>110</v>
      </c>
      <c r="I32" s="72"/>
      <c r="J32" s="72"/>
      <c r="K32" s="77"/>
      <c r="L32" s="27"/>
      <c r="M32" s="29"/>
      <c r="N32" s="72" t="s">
        <v>110</v>
      </c>
      <c r="O32" s="72"/>
      <c r="P32" s="72" t="s">
        <v>110</v>
      </c>
      <c r="Q32" s="72"/>
      <c r="R32" s="72" t="s">
        <v>110</v>
      </c>
      <c r="S32" s="72"/>
    </row>
    <row r="33" spans="1:19" ht="59.25" customHeight="1" thickBot="1">
      <c r="A33" s="24">
        <v>24</v>
      </c>
      <c r="B33" s="77" t="s">
        <v>119</v>
      </c>
      <c r="C33" s="78"/>
      <c r="D33" s="72"/>
      <c r="E33" s="72"/>
      <c r="F33" s="72"/>
      <c r="G33" s="72"/>
      <c r="H33" s="72"/>
      <c r="I33" s="72"/>
      <c r="J33" s="72" t="s">
        <v>120</v>
      </c>
      <c r="K33" s="77"/>
      <c r="L33" s="27"/>
      <c r="M33" s="29"/>
      <c r="N33" s="85"/>
      <c r="O33" s="85"/>
      <c r="P33" s="72"/>
      <c r="Q33" s="72"/>
      <c r="R33" s="72"/>
      <c r="S33" s="72"/>
    </row>
    <row r="34" spans="1:19" ht="59.25" customHeight="1" thickBot="1">
      <c r="A34" s="24">
        <v>25</v>
      </c>
      <c r="B34" s="77" t="s">
        <v>137</v>
      </c>
      <c r="C34" s="78"/>
      <c r="D34" s="72"/>
      <c r="E34" s="72"/>
      <c r="F34" s="72"/>
      <c r="G34" s="72"/>
      <c r="H34" s="72"/>
      <c r="I34" s="72"/>
      <c r="J34" s="72"/>
      <c r="K34" s="77"/>
      <c r="L34" s="27"/>
      <c r="M34" s="29"/>
      <c r="N34" s="85" t="s">
        <v>138</v>
      </c>
      <c r="O34" s="85"/>
      <c r="P34" s="72"/>
      <c r="Q34" s="72"/>
      <c r="R34" s="85" t="s">
        <v>138</v>
      </c>
      <c r="S34" s="85"/>
    </row>
    <row r="35" spans="1:19" ht="59.25" customHeight="1" thickBot="1">
      <c r="A35" s="24">
        <v>26</v>
      </c>
      <c r="B35" s="77" t="s">
        <v>139</v>
      </c>
      <c r="C35" s="78"/>
      <c r="D35" s="72"/>
      <c r="E35" s="72"/>
      <c r="F35" s="72"/>
      <c r="G35" s="72"/>
      <c r="H35" s="72"/>
      <c r="I35" s="72"/>
      <c r="J35" s="72"/>
      <c r="K35" s="77"/>
      <c r="L35" s="88"/>
      <c r="M35" s="89"/>
      <c r="N35" s="85" t="s">
        <v>140</v>
      </c>
      <c r="O35" s="85"/>
      <c r="P35" s="72"/>
      <c r="Q35" s="72"/>
      <c r="R35" s="85" t="s">
        <v>140</v>
      </c>
      <c r="S35" s="85"/>
    </row>
    <row r="36" spans="1:19" ht="57.75" customHeight="1" thickBot="1">
      <c r="A36" s="24">
        <v>27</v>
      </c>
      <c r="B36" s="77" t="s">
        <v>154</v>
      </c>
      <c r="C36" s="78"/>
      <c r="D36" s="72"/>
      <c r="E36" s="72"/>
      <c r="F36" s="72"/>
      <c r="G36" s="72"/>
      <c r="H36" s="72"/>
      <c r="I36" s="72"/>
      <c r="J36" s="72"/>
      <c r="K36" s="77"/>
      <c r="L36" s="88"/>
      <c r="M36" s="89"/>
      <c r="N36" s="85"/>
      <c r="O36" s="85"/>
      <c r="P36" s="72"/>
      <c r="Q36" s="72"/>
      <c r="R36" s="72" t="s">
        <v>155</v>
      </c>
      <c r="S36" s="72"/>
    </row>
    <row r="37" spans="1:19" ht="74.25" customHeight="1" thickBot="1">
      <c r="A37" s="24">
        <v>27</v>
      </c>
      <c r="B37" s="77" t="s">
        <v>156</v>
      </c>
      <c r="C37" s="78"/>
      <c r="D37" s="72"/>
      <c r="E37" s="72"/>
      <c r="F37" s="72"/>
      <c r="G37" s="72"/>
      <c r="H37" s="72"/>
      <c r="I37" s="72"/>
      <c r="J37" s="72"/>
      <c r="K37" s="77"/>
      <c r="L37" s="88"/>
      <c r="M37" s="89"/>
      <c r="N37" s="85"/>
      <c r="O37" s="85"/>
      <c r="P37" s="72"/>
      <c r="Q37" s="72"/>
      <c r="R37" s="72" t="s">
        <v>157</v>
      </c>
      <c r="S37" s="72"/>
    </row>
  </sheetData>
  <mergeCells count="245"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R34:S34"/>
    <mergeCell ref="R35:S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N35:O35"/>
    <mergeCell ref="L35:M35"/>
    <mergeCell ref="R36:S36"/>
    <mergeCell ref="R28:S28"/>
    <mergeCell ref="R29:S29"/>
    <mergeCell ref="R30:S30"/>
    <mergeCell ref="R31:S31"/>
    <mergeCell ref="R32:S32"/>
    <mergeCell ref="R33:S33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R2:S2"/>
    <mergeCell ref="R14:S14"/>
    <mergeCell ref="R15:S15"/>
    <mergeCell ref="R7:S10"/>
    <mergeCell ref="R11:S11"/>
    <mergeCell ref="R13:S13"/>
    <mergeCell ref="P33:Q33"/>
    <mergeCell ref="P34:Q34"/>
    <mergeCell ref="P35:Q35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P15:Q15"/>
    <mergeCell ref="P16:Q16"/>
    <mergeCell ref="P17:Q17"/>
    <mergeCell ref="P18:Q18"/>
    <mergeCell ref="P19:Q19"/>
    <mergeCell ref="P20:Q20"/>
    <mergeCell ref="B33:C33"/>
    <mergeCell ref="D33:E33"/>
    <mergeCell ref="F33:G33"/>
    <mergeCell ref="H33:I33"/>
    <mergeCell ref="J33:K33"/>
    <mergeCell ref="N33:O33"/>
    <mergeCell ref="B32:C32"/>
    <mergeCell ref="D32:E32"/>
    <mergeCell ref="F32:G32"/>
    <mergeCell ref="H32:I32"/>
    <mergeCell ref="J32:K32"/>
    <mergeCell ref="B29:C29"/>
    <mergeCell ref="N30:O30"/>
    <mergeCell ref="J28:K28"/>
    <mergeCell ref="N28:O28"/>
    <mergeCell ref="B28:C28"/>
    <mergeCell ref="N31:O31"/>
    <mergeCell ref="B30:C30"/>
    <mergeCell ref="D30:E30"/>
    <mergeCell ref="F30:G30"/>
    <mergeCell ref="H30:I30"/>
    <mergeCell ref="J30:K30"/>
    <mergeCell ref="J29:K29"/>
    <mergeCell ref="H29:I29"/>
    <mergeCell ref="F29:G29"/>
    <mergeCell ref="D29:E29"/>
    <mergeCell ref="B31:C31"/>
    <mergeCell ref="D31:E31"/>
    <mergeCell ref="F31:G31"/>
    <mergeCell ref="H31:I31"/>
    <mergeCell ref="J31:K31"/>
    <mergeCell ref="N26:O26"/>
    <mergeCell ref="B27:C27"/>
    <mergeCell ref="D27:E27"/>
    <mergeCell ref="B34:C34"/>
    <mergeCell ref="D34:E34"/>
    <mergeCell ref="F34:G34"/>
    <mergeCell ref="H34:I34"/>
    <mergeCell ref="J34:K34"/>
    <mergeCell ref="N34:O34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D28:E28"/>
    <mergeCell ref="F28:G28"/>
    <mergeCell ref="H28:I28"/>
    <mergeCell ref="N32:O32"/>
    <mergeCell ref="N29:O29"/>
    <mergeCell ref="F25:G25"/>
    <mergeCell ref="H25:I25"/>
    <mergeCell ref="J25:K25"/>
    <mergeCell ref="N25:O25"/>
    <mergeCell ref="B24:C24"/>
    <mergeCell ref="D24:E24"/>
    <mergeCell ref="F24:G24"/>
    <mergeCell ref="H24:I24"/>
    <mergeCell ref="J24:K24"/>
    <mergeCell ref="N24:O24"/>
    <mergeCell ref="B25:C25"/>
    <mergeCell ref="D25:E25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B21:C21"/>
    <mergeCell ref="N21:O21"/>
    <mergeCell ref="L21:M21"/>
    <mergeCell ref="J21:K21"/>
    <mergeCell ref="H21:I21"/>
    <mergeCell ref="F21:G21"/>
    <mergeCell ref="D21:E21"/>
    <mergeCell ref="L18:M18"/>
    <mergeCell ref="N18:O18"/>
    <mergeCell ref="L19:M19"/>
    <mergeCell ref="N19:O19"/>
    <mergeCell ref="B19:C19"/>
    <mergeCell ref="D19:E19"/>
    <mergeCell ref="F19:G19"/>
    <mergeCell ref="H19:I19"/>
    <mergeCell ref="J19:K19"/>
    <mergeCell ref="N20:O20"/>
    <mergeCell ref="B20:C20"/>
    <mergeCell ref="D20:E20"/>
    <mergeCell ref="F20:G20"/>
    <mergeCell ref="H20:I20"/>
    <mergeCell ref="N15:O15"/>
    <mergeCell ref="L16:M16"/>
    <mergeCell ref="N16:O16"/>
    <mergeCell ref="L17:M17"/>
    <mergeCell ref="N17:O17"/>
    <mergeCell ref="L9:M9"/>
    <mergeCell ref="L10:M10"/>
    <mergeCell ref="L14:M14"/>
    <mergeCell ref="N14:O14"/>
    <mergeCell ref="N7:O10"/>
    <mergeCell ref="N13:O13"/>
    <mergeCell ref="P2:Q2"/>
    <mergeCell ref="P7:Q8"/>
    <mergeCell ref="P9:Q9"/>
    <mergeCell ref="P10:Q10"/>
    <mergeCell ref="P14:Q14"/>
    <mergeCell ref="A4:A6"/>
    <mergeCell ref="A7:A10"/>
    <mergeCell ref="A11:A12"/>
    <mergeCell ref="L2:M2"/>
    <mergeCell ref="N2:O2"/>
    <mergeCell ref="L7:M8"/>
    <mergeCell ref="J7:K8"/>
    <mergeCell ref="B11:C11"/>
    <mergeCell ref="J9:K9"/>
    <mergeCell ref="J10:K10"/>
    <mergeCell ref="J14:K14"/>
    <mergeCell ref="B12:C12"/>
    <mergeCell ref="B14:C14"/>
    <mergeCell ref="D14:E14"/>
    <mergeCell ref="B13:C13"/>
    <mergeCell ref="B4:B6"/>
    <mergeCell ref="B7:B10"/>
    <mergeCell ref="D7:E10"/>
    <mergeCell ref="F7:G8"/>
    <mergeCell ref="B1:K1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H10:I10"/>
    <mergeCell ref="F14:G14"/>
    <mergeCell ref="H14:I14"/>
    <mergeCell ref="H7:I8"/>
    <mergeCell ref="J20:K20"/>
    <mergeCell ref="L20:M20"/>
    <mergeCell ref="B2:C2"/>
    <mergeCell ref="D2:E2"/>
    <mergeCell ref="F2:G2"/>
    <mergeCell ref="H2:I2"/>
    <mergeCell ref="J2:K2"/>
    <mergeCell ref="F9:G9"/>
    <mergeCell ref="F10:G10"/>
    <mergeCell ref="H9:I9"/>
    <mergeCell ref="L15:M15"/>
  </mergeCells>
  <pageMargins left="0.25" right="0.25" top="0.75" bottom="0.75" header="0.3" footer="0.3"/>
  <pageSetup paperSize="8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1"/>
  <sheetViews>
    <sheetView zoomScale="73" zoomScaleNormal="73" workbookViewId="0">
      <selection activeCell="B8" sqref="B8"/>
    </sheetView>
  </sheetViews>
  <sheetFormatPr defaultColWidth="17.28515625" defaultRowHeight="22.5"/>
  <cols>
    <col min="1" max="1" width="11.85546875" style="20" customWidth="1"/>
    <col min="2" max="2" width="69.5703125" style="20" customWidth="1"/>
    <col min="3" max="3" width="60.42578125" style="20" customWidth="1"/>
    <col min="4" max="16384" width="17.28515625" style="20"/>
  </cols>
  <sheetData>
    <row r="1" spans="1:82" s="21" customFormat="1" ht="58.5" customHeight="1" thickBot="1">
      <c r="A1" s="32"/>
      <c r="B1" s="90" t="s">
        <v>192</v>
      </c>
      <c r="C1" s="9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</row>
    <row r="2" spans="1:82" s="21" customFormat="1" ht="23.25" customHeight="1" thickBot="1">
      <c r="A2" s="32"/>
      <c r="B2" s="33"/>
      <c r="C2" s="34" t="s">
        <v>152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</row>
    <row r="3" spans="1:82" s="21" customFormat="1" ht="23.25" customHeight="1">
      <c r="A3" s="53"/>
      <c r="B3" s="54" t="s">
        <v>184</v>
      </c>
      <c r="C3" s="57" t="s">
        <v>183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pans="1:82" s="21" customFormat="1">
      <c r="A4" s="55">
        <v>1</v>
      </c>
      <c r="B4" s="61" t="s">
        <v>194</v>
      </c>
      <c r="C4" s="62" t="s">
        <v>190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</row>
    <row r="5" spans="1:82" s="21" customFormat="1" ht="45.75" customHeight="1">
      <c r="A5" s="55">
        <v>2</v>
      </c>
      <c r="B5" s="55" t="s">
        <v>58</v>
      </c>
      <c r="C5" s="56" t="s">
        <v>153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</row>
    <row r="6" spans="1:82" s="21" customFormat="1">
      <c r="A6" s="55">
        <v>3</v>
      </c>
      <c r="B6" s="55" t="s">
        <v>103</v>
      </c>
      <c r="C6" s="55" t="s">
        <v>153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</row>
    <row r="7" spans="1:82" s="21" customFormat="1">
      <c r="A7" s="55">
        <v>4</v>
      </c>
      <c r="B7" s="55" t="s">
        <v>7</v>
      </c>
      <c r="C7" s="55" t="s">
        <v>106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</row>
    <row r="8" spans="1:82" s="21" customFormat="1" ht="45.75" customHeight="1">
      <c r="A8" s="55">
        <v>5</v>
      </c>
      <c r="B8" s="55" t="s">
        <v>8</v>
      </c>
      <c r="C8" s="55" t="s">
        <v>108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</row>
    <row r="9" spans="1:82" s="21" customFormat="1">
      <c r="A9" s="55">
        <v>6</v>
      </c>
      <c r="B9" s="55" t="s">
        <v>9</v>
      </c>
      <c r="C9" s="55" t="s">
        <v>116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</row>
    <row r="10" spans="1:82" s="21" customFormat="1">
      <c r="A10" s="55">
        <v>7</v>
      </c>
      <c r="B10" s="55" t="s">
        <v>10</v>
      </c>
      <c r="C10" s="55" t="s">
        <v>151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</row>
    <row r="11" spans="1:82" s="23" customFormat="1">
      <c r="A11" s="55">
        <v>8</v>
      </c>
      <c r="B11" s="55" t="s">
        <v>12</v>
      </c>
      <c r="C11" s="55" t="s">
        <v>115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</row>
    <row r="12" spans="1:82">
      <c r="A12" s="55">
        <v>9</v>
      </c>
      <c r="B12" s="55" t="s">
        <v>75</v>
      </c>
      <c r="C12" s="55" t="s">
        <v>76</v>
      </c>
    </row>
    <row r="13" spans="1:82" ht="23.25" customHeight="1">
      <c r="A13" s="55">
        <v>10</v>
      </c>
      <c r="B13" s="55" t="s">
        <v>77</v>
      </c>
      <c r="C13" s="55" t="s">
        <v>118</v>
      </c>
    </row>
    <row r="14" spans="1:82">
      <c r="A14" s="55">
        <v>11</v>
      </c>
      <c r="B14" s="55" t="s">
        <v>91</v>
      </c>
      <c r="C14" s="55" t="s">
        <v>93</v>
      </c>
    </row>
    <row r="15" spans="1:82">
      <c r="A15" s="55">
        <v>12</v>
      </c>
      <c r="B15" s="55" t="s">
        <v>92</v>
      </c>
      <c r="C15" s="55" t="s">
        <v>93</v>
      </c>
    </row>
    <row r="16" spans="1:82" ht="36">
      <c r="A16" s="55">
        <v>13</v>
      </c>
      <c r="B16" s="55" t="s">
        <v>96</v>
      </c>
      <c r="C16" s="55" t="s">
        <v>108</v>
      </c>
    </row>
    <row r="17" spans="1:3" ht="36">
      <c r="A17" s="55">
        <v>14</v>
      </c>
      <c r="B17" s="55" t="s">
        <v>109</v>
      </c>
      <c r="C17" s="55" t="s">
        <v>110</v>
      </c>
    </row>
    <row r="18" spans="1:3" ht="23.25" customHeight="1">
      <c r="A18" s="55">
        <v>15</v>
      </c>
      <c r="B18" s="55" t="s">
        <v>137</v>
      </c>
      <c r="C18" s="55" t="s">
        <v>138</v>
      </c>
    </row>
    <row r="19" spans="1:3" ht="23.25" customHeight="1">
      <c r="A19" s="55">
        <v>16</v>
      </c>
      <c r="B19" s="55" t="s">
        <v>139</v>
      </c>
      <c r="C19" s="55" t="s">
        <v>140</v>
      </c>
    </row>
    <row r="20" spans="1:3">
      <c r="A20" s="55">
        <v>17</v>
      </c>
      <c r="B20" s="55" t="s">
        <v>154</v>
      </c>
      <c r="C20" s="55" t="s">
        <v>155</v>
      </c>
    </row>
    <row r="21" spans="1:3">
      <c r="A21" s="55">
        <v>18</v>
      </c>
      <c r="B21" s="55" t="s">
        <v>156</v>
      </c>
      <c r="C21" s="55" t="s">
        <v>157</v>
      </c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I23"/>
  <sheetViews>
    <sheetView workbookViewId="0">
      <selection activeCell="G23" sqref="G23"/>
    </sheetView>
  </sheetViews>
  <sheetFormatPr defaultRowHeight="12.75"/>
  <cols>
    <col min="4" max="4" width="34.140625" customWidth="1"/>
    <col min="7" max="7" width="35" customWidth="1"/>
    <col min="8" max="8" width="12.85546875" customWidth="1"/>
  </cols>
  <sheetData>
    <row r="6" spans="4:9">
      <c r="D6" s="35" t="s">
        <v>162</v>
      </c>
      <c r="E6" s="35"/>
      <c r="G6" s="36" t="s">
        <v>163</v>
      </c>
      <c r="H6" s="37"/>
    </row>
    <row r="7" spans="4:9">
      <c r="D7" s="38" t="s">
        <v>164</v>
      </c>
      <c r="E7" s="39" t="s">
        <v>165</v>
      </c>
      <c r="G7" s="38" t="s">
        <v>164</v>
      </c>
      <c r="H7" s="39" t="s">
        <v>165</v>
      </c>
    </row>
    <row r="8" spans="4:9">
      <c r="D8" s="40" t="s">
        <v>166</v>
      </c>
      <c r="E8" s="41">
        <v>8000</v>
      </c>
      <c r="G8" s="40" t="s">
        <v>166</v>
      </c>
      <c r="H8" s="41">
        <v>7150</v>
      </c>
    </row>
    <row r="9" spans="4:9">
      <c r="D9" s="40" t="s">
        <v>167</v>
      </c>
      <c r="E9" s="41">
        <v>1500</v>
      </c>
      <c r="G9" s="42" t="s">
        <v>137</v>
      </c>
      <c r="H9" s="41">
        <v>1700</v>
      </c>
    </row>
    <row r="10" spans="4:9">
      <c r="D10" s="43" t="s">
        <v>154</v>
      </c>
      <c r="E10" s="44">
        <v>4000</v>
      </c>
      <c r="G10" s="42" t="s">
        <v>168</v>
      </c>
      <c r="H10" s="41">
        <v>500</v>
      </c>
    </row>
    <row r="11" spans="4:9">
      <c r="D11" s="40" t="s">
        <v>169</v>
      </c>
      <c r="E11" s="41">
        <v>1000</v>
      </c>
      <c r="G11" s="45" t="s">
        <v>169</v>
      </c>
      <c r="H11" s="41">
        <v>700</v>
      </c>
    </row>
    <row r="12" spans="4:9">
      <c r="D12" s="40" t="s">
        <v>170</v>
      </c>
      <c r="E12" s="41">
        <v>1000</v>
      </c>
      <c r="G12" s="46" t="s">
        <v>171</v>
      </c>
      <c r="H12" s="41">
        <v>500</v>
      </c>
    </row>
    <row r="13" spans="4:9">
      <c r="D13" s="40"/>
      <c r="E13" s="41"/>
      <c r="G13" s="40"/>
      <c r="H13" s="41"/>
    </row>
    <row r="14" spans="4:9">
      <c r="D14" s="38" t="s">
        <v>172</v>
      </c>
      <c r="E14" s="39">
        <f>SUM(E8:E13)</f>
        <v>15500</v>
      </c>
      <c r="G14" s="38" t="s">
        <v>172</v>
      </c>
      <c r="H14" s="39">
        <f>SUM(H8:H13)</f>
        <v>10550</v>
      </c>
    </row>
    <row r="15" spans="4:9">
      <c r="D15" s="40" t="s">
        <v>173</v>
      </c>
      <c r="E15" s="41">
        <v>8900</v>
      </c>
      <c r="G15" s="47" t="s">
        <v>173</v>
      </c>
      <c r="H15" s="48">
        <v>12400</v>
      </c>
      <c r="I15" s="49" t="s">
        <v>174</v>
      </c>
    </row>
    <row r="16" spans="4:9">
      <c r="D16" s="40"/>
      <c r="E16" s="40"/>
      <c r="G16" s="40"/>
      <c r="H16" s="41"/>
    </row>
    <row r="17" spans="4:8">
      <c r="D17" s="38" t="s">
        <v>175</v>
      </c>
      <c r="E17" s="39">
        <f>SUM(E14:E16)</f>
        <v>24400</v>
      </c>
      <c r="G17" s="38" t="s">
        <v>175</v>
      </c>
      <c r="H17" s="39">
        <f>SUM(H14:H16)</f>
        <v>22950</v>
      </c>
    </row>
    <row r="18" spans="4:8">
      <c r="H18" s="37"/>
    </row>
    <row r="19" spans="4:8">
      <c r="D19" s="36" t="s">
        <v>176</v>
      </c>
      <c r="H19" s="37"/>
    </row>
    <row r="20" spans="4:8">
      <c r="D20" s="50" t="s">
        <v>177</v>
      </c>
      <c r="G20" s="51" t="s">
        <v>178</v>
      </c>
      <c r="H20" s="52">
        <f>24400-22950</f>
        <v>1450</v>
      </c>
    </row>
    <row r="21" spans="4:8">
      <c r="H21" s="37"/>
    </row>
    <row r="22" spans="4:8">
      <c r="D22" s="36" t="s">
        <v>179</v>
      </c>
      <c r="H22" s="37"/>
    </row>
    <row r="23" spans="4:8">
      <c r="H23" s="37"/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6"/>
  <sheetViews>
    <sheetView workbookViewId="0">
      <selection activeCell="I23" sqref="I23"/>
    </sheetView>
  </sheetViews>
  <sheetFormatPr defaultRowHeight="12.75"/>
  <cols>
    <col min="3" max="3" width="11.28515625" bestFit="1" customWidth="1"/>
  </cols>
  <sheetData>
    <row r="2" spans="3:14" ht="13.5" thickBot="1"/>
    <row r="3" spans="3:14" ht="13.5" thickBot="1">
      <c r="C3" s="96" t="s">
        <v>16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</row>
    <row r="4" spans="3:14">
      <c r="C4" s="99" t="s">
        <v>17</v>
      </c>
      <c r="D4" s="100"/>
      <c r="E4" s="92" t="s">
        <v>18</v>
      </c>
      <c r="F4" s="92" t="s">
        <v>19</v>
      </c>
      <c r="G4" s="101" t="s">
        <v>23</v>
      </c>
      <c r="H4" s="92" t="s">
        <v>20</v>
      </c>
      <c r="I4" s="92" t="s">
        <v>14</v>
      </c>
      <c r="J4" s="92" t="s">
        <v>13</v>
      </c>
      <c r="K4" s="92" t="s">
        <v>24</v>
      </c>
      <c r="L4" s="92" t="s">
        <v>25</v>
      </c>
      <c r="M4" s="92" t="s">
        <v>26</v>
      </c>
      <c r="N4" s="94" t="s">
        <v>15</v>
      </c>
    </row>
    <row r="5" spans="3:14" ht="25.5">
      <c r="C5" s="1" t="s">
        <v>21</v>
      </c>
      <c r="D5" s="2" t="s">
        <v>22</v>
      </c>
      <c r="E5" s="93"/>
      <c r="F5" s="93"/>
      <c r="G5" s="102"/>
      <c r="H5" s="93"/>
      <c r="I5" s="93"/>
      <c r="J5" s="93"/>
      <c r="K5" s="93"/>
      <c r="L5" s="93"/>
      <c r="M5" s="93"/>
      <c r="N5" s="95"/>
    </row>
    <row r="6" spans="3:14" ht="13.5" thickBot="1">
      <c r="C6" s="3">
        <v>2850</v>
      </c>
      <c r="D6" s="4">
        <v>3150</v>
      </c>
      <c r="E6" s="5">
        <v>2750</v>
      </c>
      <c r="F6" s="5">
        <v>3000</v>
      </c>
      <c r="G6" s="6">
        <v>2500</v>
      </c>
      <c r="H6" s="5">
        <v>3000</v>
      </c>
      <c r="I6" s="7">
        <v>2600</v>
      </c>
      <c r="J6" s="7">
        <v>3000</v>
      </c>
      <c r="K6" s="7">
        <v>3000</v>
      </c>
      <c r="L6" s="7">
        <v>2200</v>
      </c>
      <c r="M6" s="5">
        <v>2500</v>
      </c>
      <c r="N6" s="6">
        <v>4000</v>
      </c>
    </row>
  </sheetData>
  <mergeCells count="12">
    <mergeCell ref="K4:K5"/>
    <mergeCell ref="L4:L5"/>
    <mergeCell ref="M4:M5"/>
    <mergeCell ref="N4:N5"/>
    <mergeCell ref="C3:N3"/>
    <mergeCell ref="C4:D4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EXPORT LOCAL CHARGES</vt:lpstr>
      <vt:lpstr>IMP_COMPARISON </vt:lpstr>
      <vt:lpstr>IMPORT LOCAL CHARGES</vt:lpstr>
      <vt:lpstr>Sheet1</vt:lpstr>
      <vt:lpstr>export</vt:lpstr>
      <vt:lpstr>'IMP_COMPARISON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swapnali</dc:creator>
  <cp:lastModifiedBy>Anjeeta Mehta - Samsara Group</cp:lastModifiedBy>
  <cp:lastPrinted>2020-03-11T04:19:24Z</cp:lastPrinted>
  <dcterms:created xsi:type="dcterms:W3CDTF">2014-07-25T03:46:58Z</dcterms:created>
  <dcterms:modified xsi:type="dcterms:W3CDTF">2020-05-28T07:56:00Z</dcterms:modified>
</cp:coreProperties>
</file>